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elgelerim\faariburnu\Desktop\"/>
    </mc:Choice>
  </mc:AlternateContent>
  <bookViews>
    <workbookView xWindow="0" yWindow="0" windowWidth="28800" windowHeight="12435"/>
  </bookViews>
  <sheets>
    <sheet name="Esnek Vade Ertesi Gün Hesaplama" sheetId="1" r:id="rId1"/>
    <sheet name="Eşit Taksit Blokeli Çalışm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C13" i="1"/>
  <c r="C14" i="1"/>
  <c r="B21" i="2" l="1"/>
  <c r="B19" i="2"/>
  <c r="C14" i="2"/>
  <c r="C15" i="2"/>
  <c r="C16" i="2"/>
  <c r="C17" i="2"/>
  <c r="C13" i="2"/>
  <c r="G10" i="1"/>
  <c r="C10" i="1"/>
  <c r="C15" i="1" s="1"/>
  <c r="G15" i="1" l="1"/>
</calcChain>
</file>

<file path=xl/sharedStrings.xml><?xml version="1.0" encoding="utf-8"?>
<sst xmlns="http://schemas.openxmlformats.org/spreadsheetml/2006/main" count="43" uniqueCount="28">
  <si>
    <t>İşlem Tarihi</t>
  </si>
  <si>
    <t>Vade Tarihi</t>
  </si>
  <si>
    <t>Vadeye Kalan Gün Sayısı</t>
  </si>
  <si>
    <t>Faiz Oranı Yıllık</t>
  </si>
  <si>
    <t>Açıklanan Üye işyeri Azami Oranı</t>
  </si>
  <si>
    <t>Banka İndirim Oranı</t>
  </si>
  <si>
    <t>İşlem Tutarı</t>
  </si>
  <si>
    <t>İşyerinden yapılacak kesinti oranı</t>
  </si>
  <si>
    <t>Ertesi gün Hesaba Geçecek Bakiye</t>
  </si>
  <si>
    <t>Posa girilecek bilgiler</t>
  </si>
  <si>
    <t>Sistem hesaplamaları</t>
  </si>
  <si>
    <t>Vade Süresi</t>
  </si>
  <si>
    <t>Ödeme Sıklığı</t>
  </si>
  <si>
    <r>
      <rPr>
        <b/>
        <sz val="11"/>
        <color theme="1"/>
        <rFont val="Calibri"/>
        <family val="2"/>
        <charset val="162"/>
        <scheme val="minor"/>
      </rPr>
      <t xml:space="preserve">Örnek: </t>
    </r>
    <r>
      <rPr>
        <sz val="11"/>
        <color theme="1"/>
        <rFont val="Calibri"/>
        <family val="2"/>
        <charset val="162"/>
        <scheme val="minor"/>
      </rPr>
      <t>500 TL lik bir işlem 5 eşit taksitli olarak yapılmak isteniyorsa POS üzerinden aşağıdaki bilgilerin girilmesi gerekecektir. 
Kart sahibi 5 eşit taksitte ödemesini bankaya yapacaktır.
İşyeri sahibi paranın tamamını kesinti olmadan 95 gün sonra hesabına alacaktır.</t>
    </r>
  </si>
  <si>
    <t>1. Taksit</t>
  </si>
  <si>
    <t>2. Taksit</t>
  </si>
  <si>
    <t>3. Taksit</t>
  </si>
  <si>
    <t>4. Taksit</t>
  </si>
  <si>
    <t>5. Taksit</t>
  </si>
  <si>
    <t>Taksit</t>
  </si>
  <si>
    <t>Taksit Tutarı</t>
  </si>
  <si>
    <t>Kart Sahibinin Bankaya Ödeme Tarihi</t>
  </si>
  <si>
    <t>İşyerinin Hesabına Paranın Geçeceği Tarih</t>
  </si>
  <si>
    <t>İşyerinin Hesabına Geçecek Tutar</t>
  </si>
  <si>
    <t>Örnek 1</t>
  </si>
  <si>
    <t>Örnek 2</t>
  </si>
  <si>
    <r>
      <rPr>
        <b/>
        <sz val="11"/>
        <color theme="1"/>
        <rFont val="Calibri"/>
        <family val="2"/>
        <charset val="162"/>
        <scheme val="minor"/>
      </rPr>
      <t xml:space="preserve">Örnek 1: </t>
    </r>
    <r>
      <rPr>
        <sz val="11"/>
        <color theme="1"/>
        <rFont val="Calibri"/>
        <family val="2"/>
        <charset val="162"/>
        <scheme val="minor"/>
      </rPr>
      <t xml:space="preserve">100 TL lik bir işlem için vade tarihi 05..11.2020 işlem tarihi ise 05.10.2020 dir. faiz oranı 12,51 </t>
    </r>
  </si>
  <si>
    <r>
      <rPr>
        <b/>
        <sz val="11"/>
        <color theme="1"/>
        <rFont val="Calibri"/>
        <family val="2"/>
        <charset val="162"/>
        <scheme val="minor"/>
      </rPr>
      <t xml:space="preserve">Örnek 2: </t>
    </r>
    <r>
      <rPr>
        <sz val="11"/>
        <color theme="1"/>
        <rFont val="Calibri"/>
        <family val="2"/>
        <charset val="162"/>
        <scheme val="minor"/>
      </rPr>
      <t>500 TL lik bir işlem için vade tarihi 31.12.2020 işlem tarihi ise 05.10.2020 dir. faiz oranı 12,51 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</si>
</sst>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₺&quot;"/>
    <numFmt numFmtId="165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4" xfId="0" applyBorder="1"/>
    <xf numFmtId="14" fontId="0" fillId="0" borderId="5" xfId="0" applyNumberFormat="1" applyBorder="1"/>
    <xf numFmtId="0" fontId="0" fillId="0" borderId="9" xfId="0" applyBorder="1"/>
    <xf numFmtId="0" fontId="0" fillId="0" borderId="10" xfId="0" applyBorder="1"/>
    <xf numFmtId="10" fontId="0" fillId="0" borderId="10" xfId="0" applyNumberFormat="1" applyBorder="1"/>
    <xf numFmtId="10" fontId="0" fillId="0" borderId="10" xfId="1" applyNumberFormat="1" applyFont="1" applyBorder="1"/>
    <xf numFmtId="0" fontId="4" fillId="0" borderId="6" xfId="0" applyFont="1" applyBorder="1"/>
    <xf numFmtId="165" fontId="4" fillId="0" borderId="7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4" fillId="0" borderId="4" xfId="0" applyFont="1" applyBorder="1"/>
    <xf numFmtId="14" fontId="4" fillId="0" borderId="5" xfId="0" applyNumberFormat="1" applyFont="1" applyBorder="1"/>
    <xf numFmtId="164" fontId="4" fillId="0" borderId="7" xfId="1" applyNumberFormat="1" applyFont="1" applyBorder="1"/>
    <xf numFmtId="0" fontId="4" fillId="0" borderId="5" xfId="0" applyNumberFormat="1" applyFont="1" applyBorder="1" applyAlignment="1"/>
    <xf numFmtId="0" fontId="4" fillId="0" borderId="10" xfId="0" applyNumberFormat="1" applyFont="1" applyBorder="1" applyAlignment="1"/>
    <xf numFmtId="164" fontId="4" fillId="0" borderId="7" xfId="1" applyNumberFormat="1" applyFont="1" applyBorder="1" applyAlignment="1"/>
    <xf numFmtId="0" fontId="3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14" fontId="0" fillId="0" borderId="14" xfId="0" applyNumberFormat="1" applyBorder="1"/>
    <xf numFmtId="0" fontId="0" fillId="0" borderId="15" xfId="0" applyBorder="1"/>
    <xf numFmtId="14" fontId="0" fillId="0" borderId="15" xfId="0" applyNumberFormat="1" applyBorder="1"/>
    <xf numFmtId="0" fontId="3" fillId="4" borderId="4" xfId="0" applyFont="1" applyFill="1" applyBorder="1"/>
    <xf numFmtId="0" fontId="0" fillId="3" borderId="15" xfId="0" applyFill="1" applyBorder="1" applyAlignment="1">
      <alignment vertical="center"/>
    </xf>
    <xf numFmtId="0" fontId="2" fillId="0" borderId="0" xfId="0" applyFont="1"/>
    <xf numFmtId="0" fontId="0" fillId="0" borderId="9" xfId="0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164" fontId="0" fillId="0" borderId="0" xfId="0" applyNumberFormat="1"/>
    <xf numFmtId="0" fontId="0" fillId="3" borderId="15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wrapText="1"/>
    </xf>
    <xf numFmtId="14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workbookViewId="0">
      <selection activeCell="H17" sqref="H17"/>
    </sheetView>
  </sheetViews>
  <sheetFormatPr defaultRowHeight="15" x14ac:dyDescent="0.25"/>
  <cols>
    <col min="1" max="1" width="13.7109375" customWidth="1"/>
    <col min="2" max="2" width="30.28515625" bestFit="1" customWidth="1"/>
    <col min="3" max="3" width="19.28515625" customWidth="1"/>
    <col min="4" max="4" width="40.28515625" customWidth="1"/>
    <col min="5" max="5" width="20.140625" bestFit="1" customWidth="1"/>
    <col min="6" max="6" width="31.5703125" bestFit="1" customWidth="1"/>
    <col min="7" max="7" width="11.7109375" bestFit="1" customWidth="1"/>
    <col min="8" max="8" width="48.85546875" bestFit="1" customWidth="1"/>
  </cols>
  <sheetData>
    <row r="1" spans="1:8" ht="15.75" thickBot="1" x14ac:dyDescent="0.3"/>
    <row r="2" spans="1:8" x14ac:dyDescent="0.25">
      <c r="A2" s="30" t="s">
        <v>26</v>
      </c>
      <c r="B2" s="31"/>
      <c r="C2" s="32"/>
      <c r="D2" s="25"/>
      <c r="E2" s="39" t="s">
        <v>27</v>
      </c>
      <c r="F2" s="40"/>
      <c r="G2" s="41"/>
    </row>
    <row r="3" spans="1:8" x14ac:dyDescent="0.25">
      <c r="A3" s="33"/>
      <c r="B3" s="34"/>
      <c r="C3" s="35"/>
      <c r="D3" s="25"/>
      <c r="E3" s="42"/>
      <c r="F3" s="43"/>
      <c r="G3" s="44"/>
    </row>
    <row r="4" spans="1:8" ht="15.75" thickBot="1" x14ac:dyDescent="0.3">
      <c r="A4" s="36"/>
      <c r="B4" s="37"/>
      <c r="C4" s="38"/>
      <c r="D4" s="25"/>
      <c r="E4" s="45"/>
      <c r="F4" s="46"/>
      <c r="G4" s="47"/>
    </row>
    <row r="6" spans="1:8" ht="15.75" thickBot="1" x14ac:dyDescent="0.3">
      <c r="A6" s="24" t="s">
        <v>24</v>
      </c>
      <c r="E6" s="24" t="s">
        <v>25</v>
      </c>
    </row>
    <row r="7" spans="1:8" x14ac:dyDescent="0.25">
      <c r="A7" s="48" t="s">
        <v>9</v>
      </c>
      <c r="B7" s="11" t="s">
        <v>1</v>
      </c>
      <c r="C7" s="12">
        <v>44140</v>
      </c>
      <c r="E7" s="48" t="s">
        <v>9</v>
      </c>
      <c r="F7" s="11" t="s">
        <v>1</v>
      </c>
      <c r="G7" s="12">
        <v>44196</v>
      </c>
    </row>
    <row r="8" spans="1:8" ht="15.75" thickBot="1" x14ac:dyDescent="0.3">
      <c r="A8" s="49"/>
      <c r="B8" s="7" t="s">
        <v>6</v>
      </c>
      <c r="C8" s="13">
        <v>100</v>
      </c>
      <c r="E8" s="49"/>
      <c r="F8" s="7" t="s">
        <v>6</v>
      </c>
      <c r="G8" s="13">
        <v>500</v>
      </c>
    </row>
    <row r="9" spans="1:8" x14ac:dyDescent="0.25">
      <c r="A9" s="50" t="s">
        <v>10</v>
      </c>
      <c r="B9" s="1" t="s">
        <v>0</v>
      </c>
      <c r="C9" s="2">
        <v>44109</v>
      </c>
      <c r="E9" s="50" t="s">
        <v>10</v>
      </c>
      <c r="F9" s="1" t="s">
        <v>0</v>
      </c>
      <c r="G9" s="2">
        <v>44109</v>
      </c>
    </row>
    <row r="10" spans="1:8" x14ac:dyDescent="0.25">
      <c r="A10" s="51"/>
      <c r="B10" s="3" t="s">
        <v>2</v>
      </c>
      <c r="C10" s="4">
        <f>C7-C9</f>
        <v>31</v>
      </c>
      <c r="D10" s="27"/>
      <c r="E10" s="51"/>
      <c r="F10" s="3" t="s">
        <v>2</v>
      </c>
      <c r="G10" s="4">
        <f>G7-G9</f>
        <v>87</v>
      </c>
      <c r="H10" s="23"/>
    </row>
    <row r="11" spans="1:8" x14ac:dyDescent="0.25">
      <c r="A11" s="51"/>
      <c r="B11" s="3" t="s">
        <v>4</v>
      </c>
      <c r="C11" s="5">
        <v>1.3599999999999999E-2</v>
      </c>
      <c r="E11" s="51"/>
      <c r="F11" s="3" t="s">
        <v>4</v>
      </c>
      <c r="G11" s="5">
        <v>1.3599999999999999E-2</v>
      </c>
    </row>
    <row r="12" spans="1:8" x14ac:dyDescent="0.25">
      <c r="A12" s="51"/>
      <c r="B12" s="3" t="s">
        <v>5</v>
      </c>
      <c r="C12" s="5">
        <v>5.0000000000000001E-3</v>
      </c>
      <c r="E12" s="51"/>
      <c r="F12" s="3" t="s">
        <v>5</v>
      </c>
      <c r="G12" s="5">
        <v>5.0000000000000001E-3</v>
      </c>
    </row>
    <row r="13" spans="1:8" x14ac:dyDescent="0.25">
      <c r="A13" s="51"/>
      <c r="B13" s="3" t="s">
        <v>3</v>
      </c>
      <c r="C13" s="6">
        <f>((C11/40*365)-C12)*1.05</f>
        <v>0.125055</v>
      </c>
      <c r="E13" s="51"/>
      <c r="F13" s="3" t="s">
        <v>3</v>
      </c>
      <c r="G13" s="6">
        <f>((G11/40*365)-G12)*1.05</f>
        <v>0.125055</v>
      </c>
    </row>
    <row r="14" spans="1:8" x14ac:dyDescent="0.25">
      <c r="A14" s="51"/>
      <c r="B14" s="9" t="s">
        <v>7</v>
      </c>
      <c r="C14" s="10">
        <f>C8*C13/360*C10</f>
        <v>1.0768624999999998</v>
      </c>
      <c r="D14" s="26"/>
      <c r="E14" s="51"/>
      <c r="F14" s="9" t="s">
        <v>7</v>
      </c>
      <c r="G14" s="10">
        <f>G8*G13/360*G10</f>
        <v>15.1108125</v>
      </c>
      <c r="H14" s="29"/>
    </row>
    <row r="15" spans="1:8" ht="15.75" thickBot="1" x14ac:dyDescent="0.3">
      <c r="A15" s="52"/>
      <c r="B15" s="7" t="s">
        <v>8</v>
      </c>
      <c r="C15" s="8">
        <f>C8-C14</f>
        <v>98.923137499999996</v>
      </c>
      <c r="D15" s="27"/>
      <c r="E15" s="52"/>
      <c r="F15" s="7" t="s">
        <v>8</v>
      </c>
      <c r="G15" s="8">
        <f>G8-G14</f>
        <v>484.88918749999999</v>
      </c>
      <c r="H15" s="29"/>
    </row>
    <row r="22" spans="3:3" x14ac:dyDescent="0.25">
      <c r="C22" s="28"/>
    </row>
  </sheetData>
  <mergeCells count="7">
    <mergeCell ref="H14:H15"/>
    <mergeCell ref="A2:C4"/>
    <mergeCell ref="E2:G4"/>
    <mergeCell ref="A7:A8"/>
    <mergeCell ref="A9:A15"/>
    <mergeCell ref="E7:E8"/>
    <mergeCell ref="E9:E15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D19" sqref="D19"/>
    </sheetView>
  </sheetViews>
  <sheetFormatPr defaultRowHeight="15" x14ac:dyDescent="0.25"/>
  <cols>
    <col min="1" max="1" width="38.7109375" customWidth="1"/>
    <col min="2" max="2" width="34.28515625" bestFit="1" customWidth="1"/>
    <col min="3" max="3" width="32.28515625" bestFit="1" customWidth="1"/>
  </cols>
  <sheetData>
    <row r="1" spans="1:5" ht="21.75" customHeight="1" thickBot="1" x14ac:dyDescent="0.3"/>
    <row r="2" spans="1:5" ht="21.75" customHeight="1" x14ac:dyDescent="0.25">
      <c r="A2" s="39" t="s">
        <v>13</v>
      </c>
      <c r="B2" s="40"/>
      <c r="C2" s="40"/>
      <c r="D2" s="40"/>
      <c r="E2" s="41"/>
    </row>
    <row r="3" spans="1:5" ht="21.75" customHeight="1" x14ac:dyDescent="0.25">
      <c r="A3" s="42"/>
      <c r="B3" s="43"/>
      <c r="C3" s="43"/>
      <c r="D3" s="43"/>
      <c r="E3" s="44"/>
    </row>
    <row r="4" spans="1:5" ht="21.75" customHeight="1" thickBot="1" x14ac:dyDescent="0.3">
      <c r="A4" s="45"/>
      <c r="B4" s="46"/>
      <c r="C4" s="46"/>
      <c r="D4" s="46"/>
      <c r="E4" s="47"/>
    </row>
    <row r="5" spans="1:5" ht="21.75" customHeight="1" thickBot="1" x14ac:dyDescent="0.3"/>
    <row r="6" spans="1:5" x14ac:dyDescent="0.25">
      <c r="A6" s="48" t="s">
        <v>9</v>
      </c>
      <c r="B6" s="11" t="s">
        <v>11</v>
      </c>
      <c r="C6" s="14">
        <v>5</v>
      </c>
    </row>
    <row r="7" spans="1:5" x14ac:dyDescent="0.25">
      <c r="A7" s="53"/>
      <c r="B7" s="9" t="s">
        <v>12</v>
      </c>
      <c r="C7" s="15">
        <v>1</v>
      </c>
    </row>
    <row r="8" spans="1:5" ht="15.75" thickBot="1" x14ac:dyDescent="0.3">
      <c r="A8" s="49"/>
      <c r="B8" s="7" t="s">
        <v>6</v>
      </c>
      <c r="C8" s="16">
        <v>500</v>
      </c>
    </row>
    <row r="9" spans="1:5" ht="15.75" thickBot="1" x14ac:dyDescent="0.3">
      <c r="A9" s="17" t="s">
        <v>10</v>
      </c>
      <c r="B9" s="18" t="s">
        <v>0</v>
      </c>
      <c r="C9" s="19">
        <v>44109</v>
      </c>
    </row>
    <row r="11" spans="1:5" ht="15.75" thickBot="1" x14ac:dyDescent="0.3"/>
    <row r="12" spans="1:5" x14ac:dyDescent="0.25">
      <c r="A12" s="22" t="s">
        <v>19</v>
      </c>
      <c r="B12" s="22" t="s">
        <v>21</v>
      </c>
      <c r="C12" s="22" t="s">
        <v>20</v>
      </c>
    </row>
    <row r="13" spans="1:5" ht="15.75" thickBot="1" x14ac:dyDescent="0.3">
      <c r="A13" s="20" t="s">
        <v>14</v>
      </c>
      <c r="B13" s="21">
        <v>44140</v>
      </c>
      <c r="C13" s="16">
        <f>+$C$8/5</f>
        <v>100</v>
      </c>
    </row>
    <row r="14" spans="1:5" ht="15.75" thickBot="1" x14ac:dyDescent="0.3">
      <c r="A14" s="20" t="s">
        <v>15</v>
      </c>
      <c r="B14" s="21">
        <v>44170</v>
      </c>
      <c r="C14" s="16">
        <f t="shared" ref="C14:C17" si="0">+$C$8/5</f>
        <v>100</v>
      </c>
    </row>
    <row r="15" spans="1:5" ht="15.75" thickBot="1" x14ac:dyDescent="0.3">
      <c r="A15" s="20" t="s">
        <v>16</v>
      </c>
      <c r="B15" s="21">
        <v>44201</v>
      </c>
      <c r="C15" s="16">
        <f t="shared" si="0"/>
        <v>100</v>
      </c>
    </row>
    <row r="16" spans="1:5" ht="15.75" thickBot="1" x14ac:dyDescent="0.3">
      <c r="A16" s="20" t="s">
        <v>17</v>
      </c>
      <c r="B16" s="21">
        <v>44232</v>
      </c>
      <c r="C16" s="16">
        <f t="shared" si="0"/>
        <v>100</v>
      </c>
    </row>
    <row r="17" spans="1:3" ht="15.75" thickBot="1" x14ac:dyDescent="0.3">
      <c r="A17" s="20" t="s">
        <v>18</v>
      </c>
      <c r="B17" s="21">
        <v>44260</v>
      </c>
      <c r="C17" s="16">
        <f t="shared" si="0"/>
        <v>100</v>
      </c>
    </row>
    <row r="19" spans="1:3" ht="15" customHeight="1" x14ac:dyDescent="0.25">
      <c r="A19" s="54" t="s">
        <v>22</v>
      </c>
      <c r="B19" s="55">
        <f>C9+1+95</f>
        <v>44205</v>
      </c>
      <c r="C19" s="29"/>
    </row>
    <row r="20" spans="1:3" x14ac:dyDescent="0.25">
      <c r="A20" s="54"/>
      <c r="B20" s="56"/>
      <c r="C20" s="29"/>
    </row>
    <row r="21" spans="1:3" x14ac:dyDescent="0.25">
      <c r="A21" s="54" t="s">
        <v>23</v>
      </c>
      <c r="B21" s="57">
        <f>+C8</f>
        <v>500</v>
      </c>
    </row>
    <row r="22" spans="1:3" x14ac:dyDescent="0.25">
      <c r="A22" s="54"/>
      <c r="B22" s="58"/>
    </row>
  </sheetData>
  <mergeCells count="7">
    <mergeCell ref="A6:A8"/>
    <mergeCell ref="A2:E4"/>
    <mergeCell ref="A19:A20"/>
    <mergeCell ref="B19:B20"/>
    <mergeCell ref="A21:A22"/>
    <mergeCell ref="B21:B22"/>
    <mergeCell ref="C19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Esnek Vade Ertesi Gün Hesaplama</vt:lpstr>
      <vt:lpstr>Eşit Taksit Blokeli Çalışma</vt:lpstr>
    </vt:vector>
  </TitlesOfParts>
  <Company>Ziraat Bankası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Temizer (Pazarlama-1 Grup Başkanlığı)</dc:creator>
  <cp:lastModifiedBy>Fatih Arıburnu (Pazarlama-1 Grup Başkanlığı)</cp:lastModifiedBy>
  <dcterms:created xsi:type="dcterms:W3CDTF">2020-10-05T08:24:37Z</dcterms:created>
  <dcterms:modified xsi:type="dcterms:W3CDTF">2020-10-20T09:18:41Z</dcterms:modified>
</cp:coreProperties>
</file>